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85CCC23A-29A6-254B-B191-278B873A9D4A}" xr6:coauthVersionLast="47" xr6:coauthVersionMax="47" xr10:uidLastSave="{00000000-0000-0000-0000-000000000000}"/>
  <bookViews>
    <workbookView xWindow="0" yWindow="940" windowWidth="17260" windowHeight="8740" tabRatio="5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3" l="1"/>
  <c r="F30" i="3"/>
  <c r="F7" i="3"/>
  <c r="E7" i="3"/>
  <c r="D7" i="3"/>
  <c r="G6" i="3"/>
  <c r="G5" i="3"/>
  <c r="C4" i="3"/>
  <c r="C7" i="3" s="1"/>
  <c r="G3" i="3"/>
  <c r="G30" i="1"/>
  <c r="C4" i="1"/>
  <c r="G4" i="3" l="1"/>
  <c r="G7" i="3" s="1"/>
  <c r="C7" i="1"/>
  <c r="F7" i="1" l="1"/>
  <c r="E7" i="1"/>
  <c r="D7" i="1"/>
  <c r="F30" i="1" l="1"/>
  <c r="G6" i="1"/>
  <c r="G5" i="1"/>
  <c r="G4" i="1"/>
  <c r="G3" i="1"/>
  <c r="G7" i="1" l="1"/>
</calcChain>
</file>

<file path=xl/sharedStrings.xml><?xml version="1.0" encoding="utf-8"?>
<sst xmlns="http://schemas.openxmlformats.org/spreadsheetml/2006/main" count="139" uniqueCount="59">
  <si>
    <t>Övriga förmåner</t>
  </si>
  <si>
    <t>Totalt</t>
  </si>
  <si>
    <t>Styrelsens ordförande</t>
  </si>
  <si>
    <t>Övriga styrelseledamöter</t>
  </si>
  <si>
    <t>Verkställande direktören</t>
  </si>
  <si>
    <t>Namn</t>
  </si>
  <si>
    <t>Befattning</t>
  </si>
  <si>
    <t xml:space="preserve"> </t>
  </si>
  <si>
    <t>Grundlön/ styrelsearvode</t>
  </si>
  <si>
    <t>Ulf Mattsson</t>
  </si>
  <si>
    <t>Arvode</t>
  </si>
  <si>
    <t>–</t>
  </si>
  <si>
    <t>Basic salary/ Board fees</t>
  </si>
  <si>
    <t>Other benefits</t>
  </si>
  <si>
    <t>Pension costs</t>
  </si>
  <si>
    <t>Total</t>
  </si>
  <si>
    <t>Chairman of the Board</t>
  </si>
  <si>
    <t>Name</t>
  </si>
  <si>
    <t>Position</t>
  </si>
  <si>
    <t xml:space="preserve">Fee </t>
  </si>
  <si>
    <t>Pensions- kostnader</t>
  </si>
  <si>
    <t>Rörlig ersättning 1)</t>
  </si>
  <si>
    <t>Variable remuneration 1)</t>
  </si>
  <si>
    <t>Styrelsearvoden, kSEK</t>
  </si>
  <si>
    <t>Kenth Eriksson</t>
  </si>
  <si>
    <t xml:space="preserve">                               </t>
  </si>
  <si>
    <t>Henrik Hedelius</t>
  </si>
  <si>
    <t>Styrelseordförande, ordförande ersättningsutskottet</t>
  </si>
  <si>
    <t>Styrelseledamot, ledamot ersättningsutskottet</t>
  </si>
  <si>
    <t>Styrelseledamot</t>
  </si>
  <si>
    <t>Member of the Board</t>
  </si>
  <si>
    <t>Member of the Board, member of the Remuneration Committee</t>
  </si>
  <si>
    <t>Chairman of the Board, Chairman of the Remuneration Committee</t>
  </si>
  <si>
    <t>2019/2020</t>
  </si>
  <si>
    <t>Remuneration and other benefits 2019/2020</t>
  </si>
  <si>
    <r>
      <t xml:space="preserve">Andra ledande befattningshavare </t>
    </r>
    <r>
      <rPr>
        <vertAlign val="superscript"/>
        <sz val="10"/>
        <color theme="1"/>
        <rFont val="Verdana"/>
        <family val="2"/>
      </rPr>
      <t>2)</t>
    </r>
  </si>
  <si>
    <r>
      <rPr>
        <vertAlign val="superscript"/>
        <sz val="10"/>
        <rFont val="Verdana"/>
        <family val="2"/>
      </rPr>
      <t>1)</t>
    </r>
    <r>
      <rPr>
        <sz val="10"/>
        <rFont val="Verdana"/>
        <family val="2"/>
      </rPr>
      <t xml:space="preserve"> Inklusive ersättning för de ledande befattningshavare som deltar i incitamentsprogram.</t>
    </r>
  </si>
  <si>
    <r>
      <rPr>
        <vertAlign val="superscript"/>
        <sz val="10"/>
        <rFont val="Verdana"/>
        <family val="2"/>
      </rPr>
      <t>1)</t>
    </r>
    <r>
      <rPr>
        <sz val="10"/>
        <rFont val="Verdana"/>
        <family val="2"/>
      </rPr>
      <t xml:space="preserve"> Including remuneration to group management participating in incentive programmes.</t>
    </r>
  </si>
  <si>
    <t>Ersättningar och övriga förmåner 2020/2021</t>
  </si>
  <si>
    <t>Ersättningar och övriga förmåner 2019/2020</t>
  </si>
  <si>
    <t>Andra ledande befattningshavare 2)</t>
  </si>
  <si>
    <t>2020/2021</t>
  </si>
  <si>
    <r>
      <rPr>
        <vertAlign val="superscript"/>
        <sz val="10"/>
        <color theme="1"/>
        <rFont val="Verdana"/>
        <family val="2"/>
      </rPr>
      <t>1)</t>
    </r>
    <r>
      <rPr>
        <sz val="10"/>
        <color theme="1"/>
        <rFont val="Verdana"/>
        <family val="2"/>
      </rPr>
      <t xml:space="preserve"> Under räkenskapsåret 2020/2021 har ett arvode om 50 kSEK, utöver ovanstående, utgått till respektive ledamot i ersättningsutskottet. </t>
    </r>
  </si>
  <si>
    <r>
      <t xml:space="preserve">Johan Sjö </t>
    </r>
    <r>
      <rPr>
        <vertAlign val="superscript"/>
        <sz val="10"/>
        <color theme="1"/>
        <rFont val="Verdana"/>
        <family val="2"/>
      </rPr>
      <t>1)</t>
    </r>
  </si>
  <si>
    <t xml:space="preserve">Eva Elmstedt </t>
  </si>
  <si>
    <r>
      <t xml:space="preserve">Malin Nordesjö </t>
    </r>
    <r>
      <rPr>
        <vertAlign val="superscript"/>
        <sz val="10"/>
        <color theme="1"/>
        <rFont val="Verdana"/>
        <family val="2"/>
      </rPr>
      <t>1)</t>
    </r>
  </si>
  <si>
    <r>
      <rPr>
        <vertAlign val="superscript"/>
        <sz val="10"/>
        <rFont val="Verdana"/>
        <family val="2"/>
      </rPr>
      <t>2)</t>
    </r>
    <r>
      <rPr>
        <sz val="10"/>
        <rFont val="Verdana"/>
        <family val="2"/>
      </rPr>
      <t xml:space="preserve"> During the year, other members of Group Management consisted of six people, including one woman and five men.</t>
    </r>
  </si>
  <si>
    <r>
      <rPr>
        <vertAlign val="superscript"/>
        <sz val="10"/>
        <color theme="1"/>
        <rFont val="Verdana"/>
        <family val="2"/>
      </rPr>
      <t>1)</t>
    </r>
    <r>
      <rPr>
        <sz val="10"/>
        <color theme="1"/>
        <rFont val="Verdana"/>
        <family val="2"/>
      </rPr>
      <t xml:space="preserve"> During the 2020/2021 financial year, a fee of SEK 50 thousand, beyond the above, was paid to each member of the Remuneration Committee.</t>
    </r>
  </si>
  <si>
    <t>Remuneration and other benefits 2020/2021</t>
  </si>
  <si>
    <t>Niklas Stenberg</t>
  </si>
  <si>
    <t>Anders Börjesson</t>
  </si>
  <si>
    <t>Styrelseordförande</t>
  </si>
  <si>
    <r>
      <rPr>
        <vertAlign val="superscript"/>
        <sz val="10"/>
        <rFont val="Verdana"/>
        <family val="2"/>
      </rPr>
      <t>2)</t>
    </r>
    <r>
      <rPr>
        <sz val="10"/>
        <rFont val="Verdana"/>
        <family val="2"/>
      </rPr>
      <t xml:space="preserve"> Vid räkenskapsårets slut bestod andra ledande befattningshavare av 6 personer, varav 1 kvinna och 5 män.</t>
    </r>
  </si>
  <si>
    <r>
      <rPr>
        <vertAlign val="superscript"/>
        <sz val="10"/>
        <rFont val="Verdana"/>
        <family val="2"/>
      </rPr>
      <t>2)</t>
    </r>
    <r>
      <rPr>
        <sz val="10"/>
        <rFont val="Verdana"/>
        <family val="2"/>
      </rPr>
      <t xml:space="preserve"> Under året bestod andra ledande befattningshavare av 6 personer, varav 1 kvinna och 5 män.</t>
    </r>
  </si>
  <si>
    <t>Other Board members</t>
  </si>
  <si>
    <t>Managing Director</t>
  </si>
  <si>
    <r>
      <t>Other senior executives</t>
    </r>
    <r>
      <rPr>
        <vertAlign val="superscript"/>
        <sz val="10"/>
        <color theme="1"/>
        <rFont val="Verdana"/>
        <family val="2"/>
      </rPr>
      <t>2)</t>
    </r>
  </si>
  <si>
    <r>
      <t xml:space="preserve">Other senior executives </t>
    </r>
    <r>
      <rPr>
        <vertAlign val="superscript"/>
        <sz val="10"/>
        <color theme="1"/>
        <rFont val="Verdana"/>
        <family val="2"/>
      </rPr>
      <t>2)</t>
    </r>
  </si>
  <si>
    <t>Board fees, SEK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</si>
</sst>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vertAlign val="superscript"/>
      <sz val="10"/>
      <color theme="1"/>
      <name val="Verdana"/>
      <family val="2"/>
    </font>
    <font>
      <vertAlign val="superscript"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5" fillId="0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1" xfId="0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4" fillId="0" borderId="0" xfId="0" applyFont="1" applyBorder="1"/>
    <xf numFmtId="3" fontId="1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0" fillId="0" borderId="1" xfId="0" applyBorder="1" applyAlignment="1"/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/>
    <xf numFmtId="0" fontId="0" fillId="0" borderId="3" xfId="0" applyFill="1" applyBorder="1" applyAlignment="1"/>
    <xf numFmtId="0" fontId="4" fillId="0" borderId="0" xfId="0" applyFont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opLeftCell="A18" zoomScale="85" zoomScaleNormal="85" zoomScalePageLayoutView="80" workbookViewId="0">
      <selection activeCell="F22" sqref="F22:G30"/>
    </sheetView>
  </sheetViews>
  <sheetFormatPr baseColWidth="10" defaultColWidth="11" defaultRowHeight="13" x14ac:dyDescent="0.15"/>
  <cols>
    <col min="1" max="1" width="6.5" style="3" customWidth="1"/>
    <col min="2" max="2" width="44.33203125" style="3" customWidth="1"/>
    <col min="3" max="3" width="25" style="3" customWidth="1"/>
    <col min="4" max="4" width="17.6640625" style="3" customWidth="1"/>
    <col min="5" max="5" width="18.1640625" style="3" customWidth="1"/>
    <col min="6" max="6" width="21.6640625" style="3" customWidth="1"/>
    <col min="7" max="7" width="16.1640625" style="3" customWidth="1"/>
    <col min="8" max="16384" width="11" style="3"/>
  </cols>
  <sheetData>
    <row r="1" spans="1:7" x14ac:dyDescent="0.15">
      <c r="A1" s="3" t="s">
        <v>25</v>
      </c>
    </row>
    <row r="2" spans="1:7" ht="28" x14ac:dyDescent="0.15">
      <c r="A2" s="1"/>
      <c r="B2" s="15" t="s">
        <v>38</v>
      </c>
      <c r="C2" s="42" t="s">
        <v>8</v>
      </c>
      <c r="D2" s="42" t="s">
        <v>21</v>
      </c>
      <c r="E2" s="42" t="s">
        <v>0</v>
      </c>
      <c r="F2" s="42" t="s">
        <v>20</v>
      </c>
      <c r="G2" s="42" t="s">
        <v>1</v>
      </c>
    </row>
    <row r="3" spans="1:7" x14ac:dyDescent="0.15">
      <c r="A3" s="1"/>
      <c r="B3" s="3" t="s">
        <v>2</v>
      </c>
      <c r="C3" s="37">
        <v>0.7</v>
      </c>
      <c r="D3" s="35" t="s">
        <v>11</v>
      </c>
      <c r="E3" s="35" t="s">
        <v>11</v>
      </c>
      <c r="F3" s="35" t="s">
        <v>11</v>
      </c>
      <c r="G3" s="37">
        <f>SUM(C3:F3)</f>
        <v>0.7</v>
      </c>
    </row>
    <row r="4" spans="1:7" x14ac:dyDescent="0.15">
      <c r="A4" s="1"/>
      <c r="B4" s="3" t="s">
        <v>3</v>
      </c>
      <c r="C4" s="37">
        <f>2.6-0.7</f>
        <v>1.9000000000000001</v>
      </c>
      <c r="D4" s="35" t="s">
        <v>11</v>
      </c>
      <c r="E4" s="35" t="s">
        <v>11</v>
      </c>
      <c r="F4" s="35" t="s">
        <v>11</v>
      </c>
      <c r="G4" s="37">
        <f t="shared" ref="G4:G6" si="0">SUM(C4:F4)</f>
        <v>1.9000000000000001</v>
      </c>
    </row>
    <row r="5" spans="1:7" x14ac:dyDescent="0.15">
      <c r="A5" s="1"/>
      <c r="B5" s="5" t="s">
        <v>4</v>
      </c>
      <c r="C5" s="38">
        <v>5.5</v>
      </c>
      <c r="D5" s="38">
        <v>1.5</v>
      </c>
      <c r="E5" s="39">
        <v>0</v>
      </c>
      <c r="F5" s="39">
        <v>1.6</v>
      </c>
      <c r="G5" s="37">
        <f t="shared" si="0"/>
        <v>8.6</v>
      </c>
    </row>
    <row r="6" spans="1:7" ht="15" x14ac:dyDescent="0.15">
      <c r="A6" s="1"/>
      <c r="B6" s="5" t="s">
        <v>35</v>
      </c>
      <c r="C6" s="38">
        <v>11.8</v>
      </c>
      <c r="D6" s="38">
        <v>4.5</v>
      </c>
      <c r="E6" s="39">
        <v>0.4</v>
      </c>
      <c r="F6" s="39">
        <v>3.3</v>
      </c>
      <c r="G6" s="37">
        <f t="shared" si="0"/>
        <v>20</v>
      </c>
    </row>
    <row r="7" spans="1:7" x14ac:dyDescent="0.15">
      <c r="A7" s="1"/>
      <c r="B7" s="17" t="s">
        <v>1</v>
      </c>
      <c r="C7" s="40">
        <f>SUM(C3:C6)</f>
        <v>19.899999999999999</v>
      </c>
      <c r="D7" s="40">
        <f>SUM(D5:D6)</f>
        <v>6</v>
      </c>
      <c r="E7" s="40">
        <f>SUM(E5:E6)</f>
        <v>0.4</v>
      </c>
      <c r="F7" s="40">
        <f>SUM(F5:F6)</f>
        <v>4.9000000000000004</v>
      </c>
      <c r="G7" s="41">
        <f>SUM(G3:G6)</f>
        <v>31.2</v>
      </c>
    </row>
    <row r="8" spans="1:7" ht="22.5" customHeight="1" x14ac:dyDescent="0.15">
      <c r="A8" s="1"/>
      <c r="B8" s="44" t="s">
        <v>36</v>
      </c>
      <c r="C8" s="44"/>
      <c r="D8" s="44"/>
      <c r="E8" s="44"/>
      <c r="F8" s="44"/>
      <c r="G8" s="44"/>
    </row>
    <row r="9" spans="1:7" ht="15" x14ac:dyDescent="0.15">
      <c r="A9" s="1"/>
      <c r="B9" s="44" t="s">
        <v>53</v>
      </c>
      <c r="C9" s="44"/>
      <c r="D9" s="44"/>
      <c r="E9" s="44"/>
      <c r="F9" s="44"/>
      <c r="G9" s="44"/>
    </row>
    <row r="10" spans="1:7" x14ac:dyDescent="0.15">
      <c r="A10" s="1"/>
      <c r="B10" s="5" t="s">
        <v>7</v>
      </c>
      <c r="C10" s="4" t="s">
        <v>7</v>
      </c>
      <c r="D10" s="4" t="s">
        <v>7</v>
      </c>
    </row>
    <row r="11" spans="1:7" ht="28" x14ac:dyDescent="0.15">
      <c r="A11" s="1"/>
      <c r="B11" s="19" t="s">
        <v>39</v>
      </c>
      <c r="C11" s="16" t="s">
        <v>8</v>
      </c>
      <c r="D11" s="16" t="s">
        <v>21</v>
      </c>
      <c r="E11" s="16" t="s">
        <v>0</v>
      </c>
      <c r="F11" s="16" t="s">
        <v>20</v>
      </c>
      <c r="G11" s="16" t="s">
        <v>1</v>
      </c>
    </row>
    <row r="12" spans="1:7" x14ac:dyDescent="0.15">
      <c r="A12" s="1"/>
      <c r="B12" s="3" t="s">
        <v>2</v>
      </c>
      <c r="C12" s="9">
        <v>0.7</v>
      </c>
      <c r="D12" s="2" t="s">
        <v>11</v>
      </c>
      <c r="E12" s="2" t="s">
        <v>11</v>
      </c>
      <c r="F12" s="2" t="s">
        <v>11</v>
      </c>
      <c r="G12" s="4">
        <v>0.7</v>
      </c>
    </row>
    <row r="13" spans="1:7" x14ac:dyDescent="0.15">
      <c r="A13" s="1"/>
      <c r="B13" s="3" t="s">
        <v>3</v>
      </c>
      <c r="C13" s="9">
        <v>2.2999999999999998</v>
      </c>
      <c r="D13" s="2" t="s">
        <v>11</v>
      </c>
      <c r="E13" s="2" t="s">
        <v>11</v>
      </c>
      <c r="F13" s="2" t="s">
        <v>11</v>
      </c>
      <c r="G13" s="4">
        <v>2.2999999999999998</v>
      </c>
    </row>
    <row r="14" spans="1:7" x14ac:dyDescent="0.15">
      <c r="A14" s="1"/>
      <c r="B14" s="5" t="s">
        <v>4</v>
      </c>
      <c r="C14" s="11">
        <v>5.3</v>
      </c>
      <c r="D14" s="11">
        <v>1.9</v>
      </c>
      <c r="E14" s="12">
        <v>0</v>
      </c>
      <c r="F14" s="12">
        <v>1.5</v>
      </c>
      <c r="G14" s="4">
        <v>8.6999999999999993</v>
      </c>
    </row>
    <row r="15" spans="1:7" x14ac:dyDescent="0.15">
      <c r="A15" s="1"/>
      <c r="B15" s="5" t="s">
        <v>40</v>
      </c>
      <c r="C15" s="11">
        <v>12</v>
      </c>
      <c r="D15" s="11">
        <v>4.8</v>
      </c>
      <c r="E15" s="12">
        <v>0.3</v>
      </c>
      <c r="F15" s="30">
        <v>3</v>
      </c>
      <c r="G15" s="4">
        <v>20.100000000000001</v>
      </c>
    </row>
    <row r="16" spans="1:7" x14ac:dyDescent="0.15">
      <c r="A16" s="1"/>
      <c r="B16" s="17" t="s">
        <v>1</v>
      </c>
      <c r="C16" s="18">
        <v>20.3</v>
      </c>
      <c r="D16" s="18">
        <v>6.7</v>
      </c>
      <c r="E16" s="18">
        <v>0.3</v>
      </c>
      <c r="F16" s="18">
        <v>4.5</v>
      </c>
      <c r="G16" s="26">
        <v>31.8</v>
      </c>
    </row>
    <row r="17" spans="1:7" ht="22.5" customHeight="1" x14ac:dyDescent="0.15">
      <c r="A17" s="1"/>
      <c r="B17" s="44" t="s">
        <v>36</v>
      </c>
      <c r="C17" s="44"/>
      <c r="D17" s="44"/>
      <c r="E17" s="44"/>
      <c r="F17" s="44"/>
      <c r="G17" s="44"/>
    </row>
    <row r="18" spans="1:7" ht="15" x14ac:dyDescent="0.15">
      <c r="A18" s="1"/>
      <c r="B18" s="44" t="s">
        <v>52</v>
      </c>
      <c r="C18" s="44"/>
      <c r="D18" s="44"/>
      <c r="E18" s="44"/>
      <c r="F18" s="44"/>
      <c r="G18" s="44"/>
    </row>
    <row r="19" spans="1:7" x14ac:dyDescent="0.15">
      <c r="A19" s="1"/>
      <c r="B19" s="5" t="s">
        <v>7</v>
      </c>
      <c r="C19" s="4" t="s">
        <v>7</v>
      </c>
      <c r="D19" s="4" t="s">
        <v>7</v>
      </c>
    </row>
    <row r="20" spans="1:7" x14ac:dyDescent="0.15">
      <c r="A20" s="1"/>
      <c r="B20" s="20" t="s">
        <v>23</v>
      </c>
      <c r="C20" s="21"/>
      <c r="D20" s="21"/>
      <c r="E20" s="21"/>
      <c r="F20" s="43" t="s">
        <v>41</v>
      </c>
      <c r="G20" s="22" t="s">
        <v>33</v>
      </c>
    </row>
    <row r="21" spans="1:7" x14ac:dyDescent="0.15">
      <c r="A21" s="1"/>
      <c r="B21" s="20" t="s">
        <v>5</v>
      </c>
      <c r="C21" s="23" t="s">
        <v>6</v>
      </c>
      <c r="D21" s="23"/>
      <c r="E21" s="23"/>
      <c r="F21" s="31" t="s">
        <v>10</v>
      </c>
      <c r="G21" s="22" t="s">
        <v>10</v>
      </c>
    </row>
    <row r="22" spans="1:7" ht="16" x14ac:dyDescent="0.2">
      <c r="B22" s="7" t="s">
        <v>43</v>
      </c>
      <c r="C22" s="48" t="s">
        <v>27</v>
      </c>
      <c r="D22" s="49"/>
      <c r="E22" s="49"/>
      <c r="F22" s="32">
        <v>740</v>
      </c>
      <c r="G22" s="10">
        <v>370</v>
      </c>
    </row>
    <row r="23" spans="1:7" ht="12.75" customHeight="1" x14ac:dyDescent="0.15">
      <c r="B23" s="27" t="s">
        <v>45</v>
      </c>
      <c r="C23" s="50" t="s">
        <v>28</v>
      </c>
      <c r="D23" s="50"/>
      <c r="E23" s="50"/>
      <c r="F23" s="33">
        <v>370</v>
      </c>
      <c r="G23" s="6">
        <v>370</v>
      </c>
    </row>
    <row r="24" spans="1:7" ht="12.75" customHeight="1" x14ac:dyDescent="0.15">
      <c r="B24" s="3" t="s">
        <v>44</v>
      </c>
      <c r="C24" s="50" t="s">
        <v>29</v>
      </c>
      <c r="D24" s="50"/>
      <c r="E24" s="50"/>
      <c r="F24" s="33">
        <v>370</v>
      </c>
      <c r="G24" s="6">
        <v>370</v>
      </c>
    </row>
    <row r="25" spans="1:7" x14ac:dyDescent="0.15">
      <c r="B25" s="3" t="s">
        <v>24</v>
      </c>
      <c r="C25" s="14" t="s">
        <v>29</v>
      </c>
      <c r="D25" s="14"/>
      <c r="E25" s="14"/>
      <c r="F25" s="34">
        <v>370</v>
      </c>
      <c r="G25" s="8">
        <v>370</v>
      </c>
    </row>
    <row r="26" spans="1:7" x14ac:dyDescent="0.15">
      <c r="B26" s="3" t="s">
        <v>26</v>
      </c>
      <c r="C26" s="14" t="s">
        <v>29</v>
      </c>
      <c r="D26" s="14"/>
      <c r="E26" s="14"/>
      <c r="F26" s="33">
        <v>370</v>
      </c>
      <c r="G26" s="6">
        <v>370</v>
      </c>
    </row>
    <row r="27" spans="1:7" x14ac:dyDescent="0.15">
      <c r="B27" s="27" t="s">
        <v>9</v>
      </c>
      <c r="C27" s="14" t="s">
        <v>29</v>
      </c>
      <c r="D27" s="13"/>
      <c r="E27" s="13"/>
      <c r="F27" s="33">
        <v>370</v>
      </c>
      <c r="G27" s="6">
        <v>370</v>
      </c>
    </row>
    <row r="28" spans="1:7" x14ac:dyDescent="0.15">
      <c r="B28" s="27" t="s">
        <v>49</v>
      </c>
      <c r="C28" s="14" t="s">
        <v>29</v>
      </c>
      <c r="D28" s="13"/>
      <c r="E28" s="13"/>
      <c r="F28" s="35" t="s">
        <v>11</v>
      </c>
      <c r="G28" s="28" t="s">
        <v>11</v>
      </c>
    </row>
    <row r="29" spans="1:7" ht="12" customHeight="1" x14ac:dyDescent="0.2">
      <c r="B29" s="27" t="s">
        <v>50</v>
      </c>
      <c r="C29" s="51" t="s">
        <v>51</v>
      </c>
      <c r="D29" s="52"/>
      <c r="E29" s="52"/>
      <c r="F29" s="35" t="s">
        <v>11</v>
      </c>
      <c r="G29" s="8">
        <v>740</v>
      </c>
    </row>
    <row r="30" spans="1:7" x14ac:dyDescent="0.15">
      <c r="B30" s="20" t="s">
        <v>1</v>
      </c>
      <c r="C30" s="29"/>
      <c r="D30" s="47"/>
      <c r="E30" s="47"/>
      <c r="F30" s="36">
        <f>SUM(F22:F29)</f>
        <v>2590</v>
      </c>
      <c r="G30" s="25">
        <f>SUM(G22:G29)</f>
        <v>2960</v>
      </c>
    </row>
    <row r="32" spans="1:7" ht="15" x14ac:dyDescent="0.15">
      <c r="B32" s="50" t="s">
        <v>42</v>
      </c>
      <c r="C32" s="50"/>
      <c r="D32" s="50"/>
      <c r="E32" s="50"/>
      <c r="F32" s="50"/>
      <c r="G32" s="50"/>
    </row>
    <row r="33" spans="2:7" x14ac:dyDescent="0.15">
      <c r="B33" s="45"/>
      <c r="C33" s="46"/>
      <c r="D33" s="46"/>
      <c r="E33" s="46"/>
      <c r="F33" s="46"/>
      <c r="G33" s="46"/>
    </row>
  </sheetData>
  <mergeCells count="11">
    <mergeCell ref="B8:G8"/>
    <mergeCell ref="B33:G33"/>
    <mergeCell ref="B9:G9"/>
    <mergeCell ref="D30:E30"/>
    <mergeCell ref="B18:G18"/>
    <mergeCell ref="C22:E22"/>
    <mergeCell ref="C24:E24"/>
    <mergeCell ref="B32:G32"/>
    <mergeCell ref="B17:G17"/>
    <mergeCell ref="C29:E29"/>
    <mergeCell ref="C23:E23"/>
  </mergeCells>
  <pageMargins left="0.75" right="0.75" top="1" bottom="1" header="0.5" footer="0.5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3"/>
  <sheetViews>
    <sheetView tabSelected="1" zoomScale="85" zoomScaleNormal="85" workbookViewId="0">
      <selection activeCell="B32" sqref="B32:G32"/>
    </sheetView>
  </sheetViews>
  <sheetFormatPr baseColWidth="10" defaultColWidth="11" defaultRowHeight="13" x14ac:dyDescent="0.15"/>
  <cols>
    <col min="1" max="1" width="6" style="3" customWidth="1"/>
    <col min="2" max="2" width="45.33203125" style="3" customWidth="1"/>
    <col min="3" max="3" width="22.6640625" style="3" bestFit="1" customWidth="1"/>
    <col min="4" max="4" width="20.6640625" style="3" customWidth="1"/>
    <col min="5" max="5" width="18.5" style="3" customWidth="1"/>
    <col min="6" max="6" width="19.1640625" style="3" customWidth="1"/>
    <col min="7" max="16384" width="11" style="3"/>
  </cols>
  <sheetData>
    <row r="2" spans="1:7" ht="28" x14ac:dyDescent="0.15">
      <c r="A2" s="1"/>
      <c r="B2" s="15" t="s">
        <v>48</v>
      </c>
      <c r="C2" s="42" t="s">
        <v>12</v>
      </c>
      <c r="D2" s="42" t="s">
        <v>22</v>
      </c>
      <c r="E2" s="42" t="s">
        <v>13</v>
      </c>
      <c r="F2" s="42" t="s">
        <v>14</v>
      </c>
      <c r="G2" s="42" t="s">
        <v>15</v>
      </c>
    </row>
    <row r="3" spans="1:7" x14ac:dyDescent="0.15">
      <c r="A3" s="1"/>
      <c r="B3" s="3" t="s">
        <v>16</v>
      </c>
      <c r="C3" s="37">
        <v>0.7</v>
      </c>
      <c r="D3" s="35" t="s">
        <v>11</v>
      </c>
      <c r="E3" s="35" t="s">
        <v>11</v>
      </c>
      <c r="F3" s="35" t="s">
        <v>11</v>
      </c>
      <c r="G3" s="37">
        <f>SUM(C3:F3)</f>
        <v>0.7</v>
      </c>
    </row>
    <row r="4" spans="1:7" x14ac:dyDescent="0.15">
      <c r="A4" s="1"/>
      <c r="B4" s="3" t="s">
        <v>54</v>
      </c>
      <c r="C4" s="37">
        <f>2.6-0.7</f>
        <v>1.9000000000000001</v>
      </c>
      <c r="D4" s="35" t="s">
        <v>11</v>
      </c>
      <c r="E4" s="35" t="s">
        <v>11</v>
      </c>
      <c r="F4" s="35" t="s">
        <v>11</v>
      </c>
      <c r="G4" s="37">
        <f t="shared" ref="G4:G6" si="0">SUM(C4:F4)</f>
        <v>1.9000000000000001</v>
      </c>
    </row>
    <row r="5" spans="1:7" x14ac:dyDescent="0.15">
      <c r="A5" s="1"/>
      <c r="B5" s="5" t="s">
        <v>55</v>
      </c>
      <c r="C5" s="38">
        <v>5.5</v>
      </c>
      <c r="D5" s="38">
        <v>1.5</v>
      </c>
      <c r="E5" s="39">
        <v>0</v>
      </c>
      <c r="F5" s="39">
        <v>1.6</v>
      </c>
      <c r="G5" s="37">
        <f t="shared" si="0"/>
        <v>8.6</v>
      </c>
    </row>
    <row r="6" spans="1:7" ht="15" x14ac:dyDescent="0.15">
      <c r="A6" s="1"/>
      <c r="B6" s="5" t="s">
        <v>56</v>
      </c>
      <c r="C6" s="38">
        <v>11.8</v>
      </c>
      <c r="D6" s="38">
        <v>4.5</v>
      </c>
      <c r="E6" s="39">
        <v>0.4</v>
      </c>
      <c r="F6" s="39">
        <v>3.3</v>
      </c>
      <c r="G6" s="37">
        <f t="shared" si="0"/>
        <v>20</v>
      </c>
    </row>
    <row r="7" spans="1:7" x14ac:dyDescent="0.15">
      <c r="A7" s="1"/>
      <c r="B7" s="17" t="s">
        <v>15</v>
      </c>
      <c r="C7" s="40">
        <f>SUM(C3:C6)</f>
        <v>19.899999999999999</v>
      </c>
      <c r="D7" s="40">
        <f>SUM(D5:D6)</f>
        <v>6</v>
      </c>
      <c r="E7" s="40">
        <f>SUM(E5:E6)</f>
        <v>0.4</v>
      </c>
      <c r="F7" s="40">
        <f>SUM(F5:F6)</f>
        <v>4.9000000000000004</v>
      </c>
      <c r="G7" s="41">
        <f>SUM(G3:G6)</f>
        <v>31.2</v>
      </c>
    </row>
    <row r="8" spans="1:7" ht="22.5" customHeight="1" x14ac:dyDescent="0.15">
      <c r="A8" s="1"/>
      <c r="B8" s="44" t="s">
        <v>37</v>
      </c>
      <c r="C8" s="44"/>
      <c r="D8" s="44"/>
      <c r="E8" s="44"/>
      <c r="F8" s="44"/>
      <c r="G8" s="44"/>
    </row>
    <row r="9" spans="1:7" ht="15" x14ac:dyDescent="0.15">
      <c r="A9" s="1"/>
      <c r="B9" s="44" t="s">
        <v>46</v>
      </c>
      <c r="C9" s="44"/>
      <c r="D9" s="44"/>
      <c r="E9" s="44"/>
      <c r="F9" s="44"/>
      <c r="G9" s="44"/>
    </row>
    <row r="10" spans="1:7" x14ac:dyDescent="0.15">
      <c r="A10" s="1"/>
      <c r="B10" s="5"/>
      <c r="C10" s="4"/>
      <c r="D10" s="4"/>
    </row>
    <row r="11" spans="1:7" ht="28" x14ac:dyDescent="0.15">
      <c r="A11" s="1"/>
      <c r="B11" s="19" t="s">
        <v>34</v>
      </c>
      <c r="C11" s="16" t="s">
        <v>12</v>
      </c>
      <c r="D11" s="16" t="s">
        <v>22</v>
      </c>
      <c r="E11" s="16" t="s">
        <v>13</v>
      </c>
      <c r="F11" s="16" t="s">
        <v>14</v>
      </c>
      <c r="G11" s="16" t="s">
        <v>15</v>
      </c>
    </row>
    <row r="12" spans="1:7" x14ac:dyDescent="0.15">
      <c r="A12" s="1"/>
      <c r="B12" s="3" t="s">
        <v>16</v>
      </c>
      <c r="C12" s="9">
        <v>0.7</v>
      </c>
      <c r="D12" s="2" t="s">
        <v>11</v>
      </c>
      <c r="E12" s="2" t="s">
        <v>11</v>
      </c>
      <c r="F12" s="2" t="s">
        <v>11</v>
      </c>
      <c r="G12" s="4">
        <v>0.7</v>
      </c>
    </row>
    <row r="13" spans="1:7" x14ac:dyDescent="0.15">
      <c r="A13" s="1"/>
      <c r="B13" s="3" t="s">
        <v>54</v>
      </c>
      <c r="C13" s="9">
        <v>2.2999999999999998</v>
      </c>
      <c r="D13" s="2" t="s">
        <v>11</v>
      </c>
      <c r="E13" s="2" t="s">
        <v>11</v>
      </c>
      <c r="F13" s="2" t="s">
        <v>11</v>
      </c>
      <c r="G13" s="4">
        <v>2.2999999999999998</v>
      </c>
    </row>
    <row r="14" spans="1:7" x14ac:dyDescent="0.15">
      <c r="A14" s="1"/>
      <c r="B14" s="5" t="s">
        <v>55</v>
      </c>
      <c r="C14" s="11">
        <v>5.3</v>
      </c>
      <c r="D14" s="11">
        <v>1.9</v>
      </c>
      <c r="E14" s="12">
        <v>0</v>
      </c>
      <c r="F14" s="12">
        <v>1.5</v>
      </c>
      <c r="G14" s="4">
        <v>8.6999999999999993</v>
      </c>
    </row>
    <row r="15" spans="1:7" ht="15" x14ac:dyDescent="0.15">
      <c r="A15" s="1"/>
      <c r="B15" s="5" t="s">
        <v>57</v>
      </c>
      <c r="C15" s="11">
        <v>12</v>
      </c>
      <c r="D15" s="11">
        <v>4.8</v>
      </c>
      <c r="E15" s="12">
        <v>0.3</v>
      </c>
      <c r="F15" s="30">
        <v>3</v>
      </c>
      <c r="G15" s="4">
        <v>20.100000000000001</v>
      </c>
    </row>
    <row r="16" spans="1:7" x14ac:dyDescent="0.15">
      <c r="A16" s="1"/>
      <c r="B16" s="17" t="s">
        <v>15</v>
      </c>
      <c r="C16" s="18">
        <v>20.3</v>
      </c>
      <c r="D16" s="18">
        <v>6.7</v>
      </c>
      <c r="E16" s="18">
        <v>0.3</v>
      </c>
      <c r="F16" s="18">
        <v>4.5</v>
      </c>
      <c r="G16" s="26">
        <v>31.8</v>
      </c>
    </row>
    <row r="17" spans="1:7" ht="22.5" customHeight="1" x14ac:dyDescent="0.15">
      <c r="A17" s="1"/>
      <c r="B17" s="44" t="s">
        <v>37</v>
      </c>
      <c r="C17" s="44"/>
      <c r="D17" s="44"/>
      <c r="E17" s="44"/>
      <c r="F17" s="44"/>
      <c r="G17" s="44"/>
    </row>
    <row r="18" spans="1:7" ht="15" x14ac:dyDescent="0.15">
      <c r="A18" s="1"/>
      <c r="B18" s="44" t="s">
        <v>46</v>
      </c>
      <c r="C18" s="44"/>
      <c r="D18" s="44"/>
      <c r="E18" s="44"/>
      <c r="F18" s="44"/>
      <c r="G18" s="44"/>
    </row>
    <row r="19" spans="1:7" x14ac:dyDescent="0.15">
      <c r="A19" s="1"/>
      <c r="B19" s="5"/>
      <c r="C19" s="4"/>
      <c r="D19" s="4"/>
    </row>
    <row r="20" spans="1:7" x14ac:dyDescent="0.15">
      <c r="A20" s="1"/>
      <c r="B20" s="20" t="s">
        <v>58</v>
      </c>
      <c r="C20" s="21"/>
      <c r="D20" s="21"/>
      <c r="E20" s="21"/>
      <c r="F20" s="43" t="s">
        <v>41</v>
      </c>
      <c r="G20" s="22" t="s">
        <v>33</v>
      </c>
    </row>
    <row r="21" spans="1:7" x14ac:dyDescent="0.15">
      <c r="A21" s="1"/>
      <c r="B21" s="20" t="s">
        <v>17</v>
      </c>
      <c r="C21" s="23" t="s">
        <v>18</v>
      </c>
      <c r="D21" s="23"/>
      <c r="E21" s="23"/>
      <c r="F21" s="31" t="s">
        <v>19</v>
      </c>
      <c r="G21" s="22" t="s">
        <v>19</v>
      </c>
    </row>
    <row r="22" spans="1:7" ht="16" x14ac:dyDescent="0.15">
      <c r="B22" s="7" t="s">
        <v>43</v>
      </c>
      <c r="C22" s="56" t="s">
        <v>32</v>
      </c>
      <c r="D22" s="57"/>
      <c r="E22" s="57"/>
      <c r="F22" s="32">
        <v>740</v>
      </c>
      <c r="G22" s="10">
        <v>370</v>
      </c>
    </row>
    <row r="23" spans="1:7" ht="15" x14ac:dyDescent="0.15">
      <c r="B23" s="27" t="s">
        <v>45</v>
      </c>
      <c r="C23" s="55" t="s">
        <v>31</v>
      </c>
      <c r="D23" s="55"/>
      <c r="E23" s="55"/>
      <c r="F23" s="33">
        <v>370</v>
      </c>
      <c r="G23" s="6">
        <v>370</v>
      </c>
    </row>
    <row r="24" spans="1:7" x14ac:dyDescent="0.15">
      <c r="B24" s="3" t="s">
        <v>44</v>
      </c>
      <c r="C24" s="14" t="s">
        <v>30</v>
      </c>
      <c r="D24" s="14"/>
      <c r="E24" s="14"/>
      <c r="F24" s="33">
        <v>370</v>
      </c>
      <c r="G24" s="6">
        <v>370</v>
      </c>
    </row>
    <row r="25" spans="1:7" x14ac:dyDescent="0.15">
      <c r="B25" s="3" t="s">
        <v>24</v>
      </c>
      <c r="C25" s="14" t="s">
        <v>30</v>
      </c>
      <c r="D25" s="14"/>
      <c r="E25" s="14"/>
      <c r="F25" s="34">
        <v>370</v>
      </c>
      <c r="G25" s="8">
        <v>370</v>
      </c>
    </row>
    <row r="26" spans="1:7" x14ac:dyDescent="0.15">
      <c r="B26" s="3" t="s">
        <v>26</v>
      </c>
      <c r="C26" s="14" t="s">
        <v>30</v>
      </c>
      <c r="D26" s="13"/>
      <c r="E26" s="13"/>
      <c r="F26" s="33">
        <v>370</v>
      </c>
      <c r="G26" s="6">
        <v>370</v>
      </c>
    </row>
    <row r="27" spans="1:7" x14ac:dyDescent="0.15">
      <c r="B27" s="27" t="s">
        <v>9</v>
      </c>
      <c r="C27" s="14" t="s">
        <v>30</v>
      </c>
      <c r="D27" s="14"/>
      <c r="E27" s="14"/>
      <c r="F27" s="33">
        <v>370</v>
      </c>
      <c r="G27" s="6">
        <v>370</v>
      </c>
    </row>
    <row r="28" spans="1:7" x14ac:dyDescent="0.15">
      <c r="B28" s="27" t="s">
        <v>49</v>
      </c>
      <c r="C28" s="14" t="s">
        <v>30</v>
      </c>
      <c r="D28" s="14"/>
      <c r="E28" s="14"/>
      <c r="F28" s="35" t="s">
        <v>11</v>
      </c>
      <c r="G28" s="28" t="s">
        <v>11</v>
      </c>
    </row>
    <row r="29" spans="1:7" ht="14.25" customHeight="1" x14ac:dyDescent="0.15">
      <c r="B29" s="27" t="s">
        <v>50</v>
      </c>
      <c r="C29" s="58" t="s">
        <v>30</v>
      </c>
      <c r="D29" s="59"/>
      <c r="E29" s="59"/>
      <c r="F29" s="35" t="s">
        <v>11</v>
      </c>
      <c r="G29" s="8">
        <v>740</v>
      </c>
    </row>
    <row r="30" spans="1:7" x14ac:dyDescent="0.15">
      <c r="B30" s="20" t="s">
        <v>15</v>
      </c>
      <c r="C30" s="24"/>
      <c r="D30" s="54"/>
      <c r="E30" s="54"/>
      <c r="F30" s="36">
        <f>SUM(F22:F29)</f>
        <v>2590</v>
      </c>
      <c r="G30" s="25">
        <f>SUM(G22:G29)</f>
        <v>2960</v>
      </c>
    </row>
    <row r="31" spans="1:7" x14ac:dyDescent="0.15">
      <c r="B31" s="50"/>
      <c r="C31" s="50"/>
      <c r="D31" s="50"/>
      <c r="E31" s="50"/>
    </row>
    <row r="32" spans="1:7" ht="15" x14ac:dyDescent="0.15">
      <c r="B32" s="55" t="s">
        <v>47</v>
      </c>
      <c r="C32" s="55"/>
      <c r="D32" s="55"/>
      <c r="E32" s="55"/>
      <c r="F32" s="55"/>
      <c r="G32" s="55"/>
    </row>
    <row r="33" spans="2:7" ht="21" customHeight="1" x14ac:dyDescent="0.15">
      <c r="B33" s="53"/>
      <c r="C33" s="53"/>
      <c r="D33" s="53"/>
      <c r="E33" s="53"/>
      <c r="F33" s="53"/>
      <c r="G33" s="53"/>
    </row>
  </sheetData>
  <mergeCells count="11">
    <mergeCell ref="B33:G33"/>
    <mergeCell ref="B8:G8"/>
    <mergeCell ref="B17:G17"/>
    <mergeCell ref="D30:E30"/>
    <mergeCell ref="B31:E31"/>
    <mergeCell ref="C23:E23"/>
    <mergeCell ref="B9:G9"/>
    <mergeCell ref="B18:G18"/>
    <mergeCell ref="C22:E22"/>
    <mergeCell ref="B32:G32"/>
    <mergeCell ref="C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Oleksandra Poluektova</cp:lastModifiedBy>
  <cp:lastPrinted>2021-06-09T06:48:18Z</cp:lastPrinted>
  <dcterms:created xsi:type="dcterms:W3CDTF">2011-11-30T15:36:26Z</dcterms:created>
  <dcterms:modified xsi:type="dcterms:W3CDTF">2021-07-06T14:13:42Z</dcterms:modified>
</cp:coreProperties>
</file>